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4355" windowHeight="7620"/>
  </bookViews>
  <sheets>
    <sheet name="Лист1" sheetId="1" r:id="rId1"/>
    <sheet name="Лист2" sheetId="2" r:id="rId2"/>
    <sheet name="Лист3" sheetId="3" r:id="rId3"/>
  </sheets>
  <definedNames>
    <definedName name="_xlnm.Print_Area" localSheetId="0">Лист1!$A$1:$F$95</definedName>
  </definedNames>
  <calcPr calcId="145621" iterateDelta="1E-4"/>
</workbook>
</file>

<file path=xl/calcChain.xml><?xml version="1.0" encoding="utf-8"?>
<calcChain xmlns="http://schemas.openxmlformats.org/spreadsheetml/2006/main">
  <c r="E17" i="1" l="1"/>
  <c r="D17" i="1"/>
  <c r="C17" i="1"/>
  <c r="E8" i="1"/>
  <c r="D8" i="1"/>
  <c r="F41" i="1"/>
  <c r="F40" i="1"/>
  <c r="F38" i="1"/>
  <c r="F37" i="1"/>
  <c r="F36" i="1"/>
  <c r="F34" i="1"/>
  <c r="F32" i="1"/>
  <c r="F31" i="1"/>
  <c r="F30" i="1"/>
  <c r="F29" i="1"/>
  <c r="F28" i="1"/>
  <c r="F27" i="1"/>
  <c r="F25" i="1"/>
  <c r="F24" i="1"/>
  <c r="F23" i="1"/>
  <c r="F22" i="1"/>
  <c r="F21" i="1"/>
  <c r="F20" i="1"/>
  <c r="F19" i="1"/>
  <c r="F18" i="1"/>
  <c r="F16" i="1"/>
  <c r="F15" i="1"/>
  <c r="F14" i="1"/>
  <c r="F13" i="1"/>
  <c r="F12" i="1"/>
  <c r="F11" i="1"/>
  <c r="F10" i="1"/>
  <c r="E35" i="1" l="1"/>
  <c r="D35" i="1"/>
  <c r="C35" i="1"/>
  <c r="F35" i="1" l="1"/>
  <c r="C39" i="1"/>
  <c r="D26" i="1"/>
  <c r="C26" i="1"/>
  <c r="C8" i="1"/>
  <c r="C7" i="1" l="1"/>
  <c r="C33" i="1"/>
  <c r="D42" i="1"/>
  <c r="E42" i="1"/>
  <c r="C42" i="1"/>
  <c r="F46" i="1"/>
  <c r="F42" i="1" s="1"/>
  <c r="E26" i="1"/>
  <c r="F9" i="1" l="1"/>
  <c r="E39" i="1"/>
  <c r="E33" i="1" s="1"/>
  <c r="E7" i="1" s="1"/>
  <c r="D39" i="1"/>
  <c r="D33" i="1" l="1"/>
  <c r="D7" i="1" s="1"/>
  <c r="F39" i="1"/>
  <c r="F33" i="1" s="1"/>
  <c r="F26" i="1"/>
  <c r="F8" i="1"/>
  <c r="F7" i="1" s="1"/>
  <c r="F17" i="1"/>
</calcChain>
</file>

<file path=xl/sharedStrings.xml><?xml version="1.0" encoding="utf-8"?>
<sst xmlns="http://schemas.openxmlformats.org/spreadsheetml/2006/main" count="135" uniqueCount="113">
  <si>
    <t>№ п/п</t>
  </si>
  <si>
    <t>10.</t>
  </si>
  <si>
    <t>10.1.</t>
  </si>
  <si>
    <t>11.</t>
  </si>
  <si>
    <t>12.</t>
  </si>
  <si>
    <t>12.1.</t>
  </si>
  <si>
    <t>12.2.</t>
  </si>
  <si>
    <t>12.3.</t>
  </si>
  <si>
    <t>12.4.</t>
  </si>
  <si>
    <t>12.4.1.</t>
  </si>
  <si>
    <t>12.4.2.</t>
  </si>
  <si>
    <t>12.4.3.</t>
  </si>
  <si>
    <t>13.</t>
  </si>
  <si>
    <t>14.</t>
  </si>
  <si>
    <t>14.1.</t>
  </si>
  <si>
    <t>14.2.</t>
  </si>
  <si>
    <t>14.3.</t>
  </si>
  <si>
    <t>15.</t>
  </si>
  <si>
    <t>16.</t>
  </si>
  <si>
    <t>17.</t>
  </si>
  <si>
    <t>15.1.</t>
  </si>
  <si>
    <t>15.2.</t>
  </si>
  <si>
    <t>15.3.</t>
  </si>
  <si>
    <t>16.1.</t>
  </si>
  <si>
    <t>16.2.</t>
  </si>
  <si>
    <t>16.3.</t>
  </si>
  <si>
    <t>16.4.</t>
  </si>
  <si>
    <t>16.5.</t>
  </si>
  <si>
    <t>16.6.</t>
  </si>
  <si>
    <t>16.7.</t>
  </si>
  <si>
    <t>17.1.</t>
  </si>
  <si>
    <t>17.2.</t>
  </si>
  <si>
    <t>17.3.</t>
  </si>
  <si>
    <t>18.</t>
  </si>
  <si>
    <t>19.</t>
  </si>
  <si>
    <t>20.</t>
  </si>
  <si>
    <t>21.</t>
  </si>
  <si>
    <t>22.</t>
  </si>
  <si>
    <t>Орындалатын іс-шаралар</t>
  </si>
  <si>
    <t>1 тоқсан</t>
  </si>
  <si>
    <t>Барлығы</t>
  </si>
  <si>
    <t>Қаңтар</t>
  </si>
  <si>
    <t>Ақпан</t>
  </si>
  <si>
    <t>Наурыз</t>
  </si>
  <si>
    <t xml:space="preserve">2.Мемлекеттік қызметтерді көрсету сапасына мониторинг нәтижелері туралы ақпарат </t>
  </si>
  <si>
    <t>Мемлекеттік қызмет тізіліміндегі мемлекеттік қызмет түрлерінің жалпы саны,оның ішінде барлығы:</t>
  </si>
  <si>
    <t>Есептік кезеңде мемлекеттік қызмет тізіліміне енгізілген, соның ішінде қызмет түрлері бойынша:</t>
  </si>
  <si>
    <t>мемлекеттік қызметтер регламенттерінің жалпы бекітілген саны</t>
  </si>
  <si>
    <t>көрсетілген мемлекеттік қызметтер саны  –барлығы, оның ішінде:</t>
  </si>
  <si>
    <t>қағаз түріндегі қызмет берушілермен көрсетілген (Мемкорпорация арқылы көрсетілген ескермегенде),барлығы, соның ішінде қызмет түрлері бойынша:</t>
  </si>
  <si>
    <t>АИТВ-инфекцияның болуына ерікті анонимді және міндетті кұпия медициналық тексерілу</t>
  </si>
  <si>
    <t>Алғашқы медициналық-санитариялық көмек көрсететін медициналық ұйымдардан анықтама беру</t>
  </si>
  <si>
    <t>Медициналық-санитариялық алғашқы көмек көрсететін медициналық ұйымнан еңбекке уақытша жарамсыздық парағын беру</t>
  </si>
  <si>
    <t>Медициналық-санитариялық алғашқы көмек көрсететін медициналық ұйымнан еңбекке уақытша жарамсыздық анықтамасын беру</t>
  </si>
  <si>
    <t>Стационарлық науқастың медициналық картасынан үзінді көшірме беру;</t>
  </si>
  <si>
    <t>Туберкулез диспансерінен анықтама беру;</t>
  </si>
  <si>
    <t>Денсаулық сақтау саласының кадрларын даярлықтан өткізу, олардың біліктілігін арттыру және қайта даярлау туралы құжаттарды беру</t>
  </si>
  <si>
    <t xml:space="preserve">Тегін медициналық көмектің кепілдік берілген көлемін көрсету жөніндегі қызметтер берушінің қойылатын талаптарға сәйкестігін (сәйкес еместігін) анықтау </t>
  </si>
  <si>
    <t xml:space="preserve">қағаз түріндегі қызмет берушілермен көрсетілген (Мемкорпорация арқылы көрсетілген ескермегенде), бірақ "электронды үкімет" веб-порталы және (немесе) Мемкорпорация арқылы көрсетілуге болатын,барлығы, соның ішінде қызмет түрлері бойынша: </t>
  </si>
  <si>
    <t>Дәрігердің қабылдауына жазылу</t>
  </si>
  <si>
    <t>Дәрігерді үйге шақыру</t>
  </si>
  <si>
    <t>Психоневрологиялық диспансерден анықтама беру</t>
  </si>
  <si>
    <t>Наркологиялық диспансерден анықтама беру</t>
  </si>
  <si>
    <t>Аудандық орталықтан алыс елді мекендердегі бастапқы медициналық-санитариялық консультациялық диагностикалық көмек көрсететiн денсаулық сақтау ұйымдарының дәріхана пункттері арқылы және фармацевтикалық бiлiмi бар маман болмаған жағдайда жылжымалы дәрiхана пункттері арқылы дәрілік заттар мен медициналық мақсаттағы бұйымдарды өткізуді жүзеге асыру үшін медициналық бiлiмi бар мамандарды аттестаттау</t>
  </si>
  <si>
    <t>Медициналық қызметке лицензия беру</t>
  </si>
  <si>
    <t>Фармацевтикалық қызметке лицензия беру</t>
  </si>
  <si>
    <t>Денсаулық сақтау саласында есірткі құралдарының, психотроптық заттар мен прекурсорлардың айналымына байланысты қызметтерге лицензия беру</t>
  </si>
  <si>
    <t>Мемкорпорация арқылы көрсетілген, барлығы, соның ішінде қызмет түрлері бойынша:</t>
  </si>
  <si>
    <t>электронды түрде көрсетілген,барлығы,оның ішінде:</t>
  </si>
  <si>
    <t>"электронды үкімет" веб-порталы арқылы  электронды түрде көрсетілген соның ішінде қызмет түрлері бойынша:</t>
  </si>
  <si>
    <t xml:space="preserve"> «Е-лицензиялау» ГБД арқылы электронды түрде көрсетілген, соның ішінде қызмет түрлері бойынша:</t>
  </si>
  <si>
    <t>қызмет берушінің ақпараттық жүйесі арқылы электронды түрде көрсетілген соның ішінде қызмет түрлері бойынша:</t>
  </si>
  <si>
    <t>мемлекеттік қызмет көрсетуден бас тарқандардың саны, барлығы, оның ішінде:</t>
  </si>
  <si>
    <t>дәлелсіз бас тартқандар саны</t>
  </si>
  <si>
    <t>Бекітілген мерзімдерін бұзумен көрсетілген, мемлекеттік қызметтер саны,барлығы,соның ішінде</t>
  </si>
  <si>
    <t>Мемкорпорация арқылы бекітілген мерзімдерді бұзушылықтармен көрсеткен, барлығы,соның ішінде қызмет түрлері бойынша:</t>
  </si>
  <si>
    <t>электронды түрде бекітілген мерзімдерді бұзушылықтармен көрсеткен, барлығы,соның ішінде қызмет түрлері бойынша:</t>
  </si>
  <si>
    <t>көрсетілген мемлекеттік қызметтер сапасына шағымдар сан, барлығы, соныҢ ішінде:</t>
  </si>
  <si>
    <t xml:space="preserve">қағаз түріндегі қызмет берушілермен көрсетілген (Мемкорпорация арқылы көрсетілген ескермегенде) бекітілген мерзімдерді бұзуларымен, барлығы, соның ішінде қызмет түрлері бойынша: </t>
  </si>
  <si>
    <t xml:space="preserve">қағаз түріндегі қызмет берушілермен көрсетілген (Мемкорпорация арқылы көрсетілген ескермегенде) мемлекеттік қызметтер сапасына шағымдар саны, барлығы, соның ішінде қызмет түрлері бойынша: </t>
  </si>
  <si>
    <t>Мемкорпорация арқылы көрсетілген мемлекеттік қызметтер сапасына шағымдар, барлығы, соның ішінде қызмет түрлері бойынша:</t>
  </si>
  <si>
    <t xml:space="preserve"> электронды түрде көрсетілген, мемлекеттік қызметтер сапасына шағымдар саны, барлығы, соның ішінде қызмет түрлері бойынша:</t>
  </si>
  <si>
    <t>мемлекеттік қызмет көрсетудің сапасына келіп түскен шағымдардың көзі :</t>
  </si>
  <si>
    <t>жеке тұлғалардан</t>
  </si>
  <si>
    <t>мемлекеттік органдардан</t>
  </si>
  <si>
    <t>заңды тұлғалардан</t>
  </si>
  <si>
    <t xml:space="preserve">көрсетілетін мемлекеттік қызмет сапасын бағалау және бақылау бойынша  уәкілетті органның тапсырмасы </t>
  </si>
  <si>
    <t>облыс әкімінен</t>
  </si>
  <si>
    <t>бұқаралық ақпарат құралдарынан</t>
  </si>
  <si>
    <t>басқа көздерден</t>
  </si>
  <si>
    <t>көрсетілген мемлекеттік қызмет сапасына тұлғалардың өтініштерін қарау мерзімдерін бұзғандар саны, барлығы, соның ішінде:</t>
  </si>
  <si>
    <t>электронды түрде өрсетілген, барлығы, соның ішінде қызмет түрлері бойынша:</t>
  </si>
  <si>
    <t>Қызметалушылардың бұзылған құқықтарын қалпына келтіру бойынша қолданылған шаралар қорытындылары бойынша, бұзушылықтар саны</t>
  </si>
  <si>
    <t>терді алу кезінде бұзылған құқықтарын қалпына келтірген, тұлғалар саны</t>
  </si>
  <si>
    <t>мемлекеттік қызметті көрсету сапасын жетілдіру бойынша өткізілген түсінік шараларының саны</t>
  </si>
  <si>
    <t>мемлекеттік қызметті көрсету сапасын жетілдіру бойынша тұрғындарды түсінік шараларымен қамту</t>
  </si>
  <si>
    <t>мемлекеттік қызметтерді көрсету мәселелері бойынша біліктілігін арттыру курстарынан өткен, тұлғалардың саны</t>
  </si>
  <si>
    <t xml:space="preserve">Мемлекеттік органның атауы: </t>
  </si>
  <si>
    <t>Павлодар облысы денсаулық сақтау басқармасы</t>
  </si>
  <si>
    <r>
      <rPr>
        <b/>
        <sz val="14"/>
        <color theme="1"/>
        <rFont val="Times New Roman"/>
        <family val="1"/>
        <charset val="204"/>
      </rPr>
      <t xml:space="preserve"> Мекенжайы:</t>
    </r>
    <r>
      <rPr>
        <sz val="14"/>
        <color theme="1"/>
        <rFont val="Times New Roman"/>
        <family val="1"/>
        <charset val="204"/>
      </rPr>
      <t>Павлодар қ., Иса Байзақов көшесі, 151/2</t>
    </r>
  </si>
  <si>
    <t xml:space="preserve">Орындаушының тегі және телефоны: </t>
  </si>
  <si>
    <r>
      <t>Заң жұмысы бөлімінің бас маманы</t>
    </r>
    <r>
      <rPr>
        <b/>
        <sz val="14"/>
        <color theme="1"/>
        <rFont val="Times New Roman"/>
        <family val="1"/>
        <charset val="204"/>
      </rPr>
      <t xml:space="preserve"> С.Б. Мейірханова,  653884</t>
    </r>
  </si>
  <si>
    <t>(Т.А.Ә. қолы)</t>
  </si>
  <si>
    <t>Емдеу-алдын алу жұмысы бөлімінің бас маманы</t>
  </si>
  <si>
    <t>Л.Б. Рахимова, 675183</t>
  </si>
  <si>
    <t xml:space="preserve">Лицензиялау және дәрі-дәрмекпен қамтамасыз ету бөлімінің бас маманы </t>
  </si>
  <si>
    <t>С.М. Тіленова, 674912</t>
  </si>
  <si>
    <t>Персоналды басқару және ұйымдастыру жұмысы бөлімінің бас маманы</t>
  </si>
  <si>
    <t xml:space="preserve"> Ж.О. Айтмұхамбетова, 653882</t>
  </si>
  <si>
    <t>Экономика және бюджеттік бағдармаларды жоспарлау бөлімінің бас маманы</t>
  </si>
  <si>
    <t>А.А. Құрманбаева,  653876</t>
  </si>
  <si>
    <t xml:space="preserve">Басқарма басшысы  Н. Қасымов </t>
  </si>
  <si>
    <t xml:space="preserve">Күні  2016 жыл «      » ______________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</si>
</sst>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04"/>
      <scheme val="minor"/>
    </font>
    <font>
      <sz val="12"/>
      <color theme="1"/>
      <name val="Times New Roman"/>
      <family val="1"/>
      <charset val="204"/>
    </font>
    <font>
      <sz val="14"/>
      <color theme="1"/>
      <name val="Times New Roman"/>
      <family val="1"/>
      <charset val="204"/>
    </font>
    <font>
      <b/>
      <sz val="14"/>
      <color theme="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8">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2" fontId="2" fillId="0" borderId="1" xfId="0" applyNumberFormat="1" applyFont="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16" fontId="2" fillId="2" borderId="1" xfId="0" applyNumberFormat="1" applyFont="1" applyFill="1" applyBorder="1" applyAlignment="1">
      <alignment horizontal="center" vertical="center" wrapText="1"/>
    </xf>
    <xf numFmtId="0" fontId="3" fillId="4" borderId="1" xfId="0" applyFont="1" applyFill="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16" fontId="2" fillId="0" borderId="1" xfId="0" applyNumberFormat="1" applyFont="1" applyBorder="1" applyAlignment="1">
      <alignment horizontal="center" vertical="center" wrapText="1"/>
    </xf>
    <xf numFmtId="16" fontId="2" fillId="0" borderId="2" xfId="0" applyNumberFormat="1"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xf numFmtId="0" fontId="2" fillId="0" borderId="0" xfId="0" applyFont="1" applyBorder="1" applyAlignment="1">
      <alignment horizontal="center" vertical="center" wrapText="1"/>
    </xf>
    <xf numFmtId="0" fontId="3"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Border="1"/>
    <xf numFmtId="0" fontId="2" fillId="0" borderId="0" xfId="0" applyFont="1" applyAlignment="1">
      <alignment horizontal="center"/>
    </xf>
    <xf numFmtId="0" fontId="2" fillId="0" borderId="0" xfId="0" applyFont="1" applyFill="1" applyBorder="1"/>
    <xf numFmtId="0" fontId="2" fillId="0" borderId="0" xfId="0" applyFont="1"/>
    <xf numFmtId="0" fontId="3" fillId="0" borderId="0" xfId="0" applyFont="1" applyAlignment="1">
      <alignment horizontal="left"/>
    </xf>
    <xf numFmtId="0" fontId="2" fillId="0" borderId="6" xfId="0" applyFont="1" applyBorder="1" applyAlignment="1">
      <alignment horizontal="center"/>
    </xf>
    <xf numFmtId="0" fontId="3" fillId="0" borderId="0" xfId="0" applyFont="1"/>
    <xf numFmtId="0" fontId="3" fillId="0" borderId="0" xfId="0" applyFont="1" applyAlignment="1"/>
    <xf numFmtId="0" fontId="2" fillId="0" borderId="0" xfId="0" applyFont="1" applyAlignment="1">
      <alignment vertical="top"/>
    </xf>
    <xf numFmtId="0" fontId="2" fillId="4" borderId="1" xfId="0" applyFont="1" applyFill="1" applyBorder="1" applyAlignment="1">
      <alignment horizontal="center" vertical="top" wrapText="1"/>
    </xf>
    <xf numFmtId="0" fontId="2" fillId="0" borderId="0" xfId="0" applyFont="1" applyAlignment="1"/>
    <xf numFmtId="0" fontId="2" fillId="4" borderId="0" xfId="0" applyFont="1" applyFill="1"/>
    <xf numFmtId="0" fontId="2" fillId="5" borderId="0" xfId="0" applyFont="1" applyFill="1"/>
    <xf numFmtId="0" fontId="2" fillId="3" borderId="0" xfId="0" applyFont="1" applyFill="1"/>
    <xf numFmtId="0" fontId="2" fillId="2" borderId="0" xfId="0" applyFont="1" applyFill="1"/>
    <xf numFmtId="0" fontId="3"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 fillId="0" borderId="7" xfId="0" applyFont="1" applyBorder="1" applyAlignment="1">
      <alignment horizontal="left"/>
    </xf>
    <xf numFmtId="0" fontId="2" fillId="0" borderId="0" xfId="0" applyFont="1" applyBorder="1" applyAlignment="1">
      <alignment horizontal="center" vertical="center" wrapText="1"/>
    </xf>
    <xf numFmtId="0" fontId="2" fillId="0" borderId="0" xfId="0" applyFont="1" applyAlignment="1">
      <alignment horizontal="center"/>
    </xf>
    <xf numFmtId="0" fontId="2" fillId="0" borderId="6" xfId="0" applyFont="1" applyBorder="1" applyAlignment="1">
      <alignment horizontal="center"/>
    </xf>
    <xf numFmtId="0" fontId="1" fillId="4" borderId="7" xfId="0" applyFont="1" applyFill="1" applyBorder="1" applyAlignment="1">
      <alignment horizontal="left"/>
    </xf>
    <xf numFmtId="0" fontId="2" fillId="0" borderId="1" xfId="0" applyFont="1" applyFill="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tabSelected="1" view="pageBreakPreview" zoomScale="69" zoomScaleNormal="75" zoomScaleSheetLayoutView="69" workbookViewId="0">
      <pane ySplit="1" topLeftCell="A23" activePane="bottomLeft" state="frozen"/>
      <selection pane="bottomLeft" activeCell="B48" sqref="B48"/>
    </sheetView>
  </sheetViews>
  <sheetFormatPr defaultRowHeight="36" customHeight="1" x14ac:dyDescent="0.3"/>
  <cols>
    <col min="1" max="1" width="7.7109375" style="22" customWidth="1"/>
    <col min="2" max="2" width="132.140625" style="24" customWidth="1"/>
    <col min="3" max="3" width="12.7109375" style="22" customWidth="1"/>
    <col min="4" max="4" width="11.5703125" style="22" customWidth="1"/>
    <col min="5" max="5" width="16.5703125" style="22" customWidth="1"/>
    <col min="6" max="6" width="27.42578125" style="22" customWidth="1"/>
    <col min="7" max="16384" width="9.140625" style="24"/>
  </cols>
  <sheetData>
    <row r="1" spans="1:15" s="31" customFormat="1" ht="36" customHeight="1" x14ac:dyDescent="0.3">
      <c r="A1" s="37" t="s">
        <v>0</v>
      </c>
      <c r="B1" s="37" t="s">
        <v>38</v>
      </c>
      <c r="C1" s="38" t="s">
        <v>39</v>
      </c>
      <c r="D1" s="38"/>
      <c r="E1" s="38"/>
      <c r="F1" s="37" t="s">
        <v>40</v>
      </c>
    </row>
    <row r="2" spans="1:15" ht="27" customHeight="1" x14ac:dyDescent="0.3">
      <c r="A2" s="37"/>
      <c r="B2" s="37"/>
      <c r="C2" s="1" t="s">
        <v>41</v>
      </c>
      <c r="D2" s="1" t="s">
        <v>42</v>
      </c>
      <c r="E2" s="1" t="s">
        <v>43</v>
      </c>
      <c r="F2" s="37"/>
      <c r="G2" s="17"/>
      <c r="H2" s="17"/>
      <c r="I2" s="17"/>
      <c r="J2" s="17"/>
      <c r="K2" s="17"/>
      <c r="L2" s="17"/>
      <c r="M2" s="17"/>
      <c r="N2" s="17"/>
      <c r="O2" s="17"/>
    </row>
    <row r="3" spans="1:15" s="32" customFormat="1" ht="28.5" customHeight="1" x14ac:dyDescent="0.3">
      <c r="A3" s="39" t="s">
        <v>44</v>
      </c>
      <c r="B3" s="40"/>
      <c r="C3" s="40"/>
      <c r="D3" s="40"/>
      <c r="E3" s="40"/>
      <c r="F3" s="41"/>
    </row>
    <row r="4" spans="1:15" ht="21.75" customHeight="1" x14ac:dyDescent="0.3">
      <c r="A4" s="1" t="s">
        <v>1</v>
      </c>
      <c r="B4" s="2" t="s">
        <v>45</v>
      </c>
      <c r="C4" s="1">
        <v>17</v>
      </c>
      <c r="D4" s="1">
        <v>17</v>
      </c>
      <c r="E4" s="1">
        <v>17</v>
      </c>
      <c r="F4" s="1">
        <v>17</v>
      </c>
    </row>
    <row r="5" spans="1:15" ht="23.25" customHeight="1" x14ac:dyDescent="0.3">
      <c r="A5" s="1" t="s">
        <v>2</v>
      </c>
      <c r="B5" s="2" t="s">
        <v>46</v>
      </c>
      <c r="C5" s="1">
        <v>0</v>
      </c>
      <c r="D5" s="1">
        <v>0</v>
      </c>
      <c r="E5" s="1">
        <v>0</v>
      </c>
      <c r="F5" s="1">
        <v>0</v>
      </c>
    </row>
    <row r="6" spans="1:15" ht="21.75" customHeight="1" x14ac:dyDescent="0.3">
      <c r="A6" s="1" t="s">
        <v>3</v>
      </c>
      <c r="B6" s="2" t="s">
        <v>47</v>
      </c>
      <c r="C6" s="1">
        <v>17</v>
      </c>
      <c r="D6" s="1">
        <v>17</v>
      </c>
      <c r="E6" s="1">
        <v>17</v>
      </c>
      <c r="F6" s="1">
        <v>17</v>
      </c>
    </row>
    <row r="7" spans="1:15" s="33" customFormat="1" ht="20.25" customHeight="1" x14ac:dyDescent="0.3">
      <c r="A7" s="3" t="s">
        <v>4</v>
      </c>
      <c r="B7" s="4" t="s">
        <v>48</v>
      </c>
      <c r="C7" s="3">
        <f>SUM(C8+C17+C26+C33+C39)</f>
        <v>273471</v>
      </c>
      <c r="D7" s="3">
        <f>SUM(D8+D17+D26+D33+D39)</f>
        <v>368618</v>
      </c>
      <c r="E7" s="3">
        <f>SUM(E8+E17+E26+E33+E39)</f>
        <v>305100</v>
      </c>
      <c r="F7" s="3">
        <f>SUM(F8+F17+F26+F39+F33)</f>
        <v>947189</v>
      </c>
    </row>
    <row r="8" spans="1:15" ht="36" customHeight="1" x14ac:dyDescent="0.3">
      <c r="A8" s="5" t="s">
        <v>5</v>
      </c>
      <c r="B8" s="6" t="s">
        <v>49</v>
      </c>
      <c r="C8" s="7">
        <f>SUM(C9:C16)</f>
        <v>41613</v>
      </c>
      <c r="D8" s="7">
        <f t="shared" ref="D8:E8" si="0">SUM(D9:D16)</f>
        <v>48676</v>
      </c>
      <c r="E8" s="7">
        <f t="shared" si="0"/>
        <v>38826</v>
      </c>
      <c r="F8" s="7">
        <f t="shared" ref="F8" si="1">SUM(F9:F16)</f>
        <v>129115</v>
      </c>
    </row>
    <row r="9" spans="1:15" ht="33" customHeight="1" x14ac:dyDescent="0.3">
      <c r="A9" s="1"/>
      <c r="B9" s="2" t="s">
        <v>50</v>
      </c>
      <c r="C9" s="1">
        <v>11057</v>
      </c>
      <c r="D9" s="1">
        <v>11685</v>
      </c>
      <c r="E9" s="1">
        <v>9648</v>
      </c>
      <c r="F9" s="1">
        <f t="shared" ref="F9:F41" si="2">SUM(C9:E9)</f>
        <v>32390</v>
      </c>
    </row>
    <row r="10" spans="1:15" ht="18.75" customHeight="1" x14ac:dyDescent="0.3">
      <c r="A10" s="1"/>
      <c r="B10" s="2" t="s">
        <v>51</v>
      </c>
      <c r="C10" s="1">
        <v>6190</v>
      </c>
      <c r="D10" s="1">
        <v>5880</v>
      </c>
      <c r="E10" s="1">
        <v>4332</v>
      </c>
      <c r="F10" s="1">
        <f t="shared" si="2"/>
        <v>16402</v>
      </c>
    </row>
    <row r="11" spans="1:15" ht="36" customHeight="1" x14ac:dyDescent="0.3">
      <c r="A11" s="1"/>
      <c r="B11" s="2" t="s">
        <v>52</v>
      </c>
      <c r="C11" s="1">
        <v>12497</v>
      </c>
      <c r="D11" s="1">
        <v>15803</v>
      </c>
      <c r="E11" s="1">
        <v>11063</v>
      </c>
      <c r="F11" s="1">
        <f t="shared" si="2"/>
        <v>39363</v>
      </c>
    </row>
    <row r="12" spans="1:15" ht="34.5" customHeight="1" x14ac:dyDescent="0.3">
      <c r="A12" s="1"/>
      <c r="B12" s="2" t="s">
        <v>53</v>
      </c>
      <c r="C12" s="1">
        <v>1158</v>
      </c>
      <c r="D12" s="1">
        <v>2075</v>
      </c>
      <c r="E12" s="1">
        <v>1247</v>
      </c>
      <c r="F12" s="1">
        <f t="shared" si="2"/>
        <v>4480</v>
      </c>
    </row>
    <row r="13" spans="1:15" ht="18" customHeight="1" x14ac:dyDescent="0.3">
      <c r="A13" s="1"/>
      <c r="B13" s="2" t="s">
        <v>54</v>
      </c>
      <c r="C13" s="8">
        <v>10095</v>
      </c>
      <c r="D13" s="8">
        <v>12472</v>
      </c>
      <c r="E13" s="8">
        <v>11857</v>
      </c>
      <c r="F13" s="8">
        <f t="shared" si="2"/>
        <v>34424</v>
      </c>
    </row>
    <row r="14" spans="1:15" ht="15" customHeight="1" x14ac:dyDescent="0.3">
      <c r="A14" s="1"/>
      <c r="B14" s="2" t="s">
        <v>55</v>
      </c>
      <c r="C14" s="1">
        <v>506</v>
      </c>
      <c r="D14" s="1">
        <v>553</v>
      </c>
      <c r="E14" s="1">
        <v>502</v>
      </c>
      <c r="F14" s="1">
        <f t="shared" si="2"/>
        <v>1561</v>
      </c>
    </row>
    <row r="15" spans="1:15" ht="33" customHeight="1" x14ac:dyDescent="0.3">
      <c r="A15" s="1"/>
      <c r="B15" s="2" t="s">
        <v>56</v>
      </c>
      <c r="C15" s="1">
        <v>54</v>
      </c>
      <c r="D15" s="1">
        <v>208</v>
      </c>
      <c r="E15" s="1">
        <v>177</v>
      </c>
      <c r="F15" s="1">
        <f t="shared" si="2"/>
        <v>439</v>
      </c>
    </row>
    <row r="16" spans="1:15" s="32" customFormat="1" ht="36" customHeight="1" x14ac:dyDescent="0.3">
      <c r="A16" s="8"/>
      <c r="B16" s="9" t="s">
        <v>57</v>
      </c>
      <c r="C16" s="8">
        <v>56</v>
      </c>
      <c r="D16" s="8">
        <v>0</v>
      </c>
      <c r="E16" s="8">
        <v>0</v>
      </c>
      <c r="F16" s="8">
        <f t="shared" si="2"/>
        <v>56</v>
      </c>
    </row>
    <row r="17" spans="1:6" s="34" customFormat="1" ht="36" customHeight="1" x14ac:dyDescent="0.3">
      <c r="A17" s="7" t="s">
        <v>6</v>
      </c>
      <c r="B17" s="6" t="s">
        <v>58</v>
      </c>
      <c r="C17" s="7">
        <f>SUM(C18:C25)</f>
        <v>230277</v>
      </c>
      <c r="D17" s="7">
        <f t="shared" ref="D17:E17" si="3">SUM(D18:D25)</f>
        <v>314358</v>
      </c>
      <c r="E17" s="7">
        <f t="shared" si="3"/>
        <v>261742</v>
      </c>
      <c r="F17" s="7">
        <f>SUM(F18:F25)</f>
        <v>806377</v>
      </c>
    </row>
    <row r="18" spans="1:6" ht="18.75" customHeight="1" x14ac:dyDescent="0.3">
      <c r="A18" s="1"/>
      <c r="B18" s="2" t="s">
        <v>59</v>
      </c>
      <c r="C18" s="1">
        <v>190654</v>
      </c>
      <c r="D18" s="1">
        <v>257515</v>
      </c>
      <c r="E18" s="1">
        <v>222248</v>
      </c>
      <c r="F18" s="1">
        <f t="shared" si="2"/>
        <v>670417</v>
      </c>
    </row>
    <row r="19" spans="1:6" ht="15" customHeight="1" x14ac:dyDescent="0.3">
      <c r="A19" s="1"/>
      <c r="B19" s="2" t="s">
        <v>60</v>
      </c>
      <c r="C19" s="1">
        <v>26009</v>
      </c>
      <c r="D19" s="1">
        <v>42390</v>
      </c>
      <c r="E19" s="1">
        <v>25863</v>
      </c>
      <c r="F19" s="1">
        <f t="shared" si="2"/>
        <v>94262</v>
      </c>
    </row>
    <row r="20" spans="1:6" ht="18.75" customHeight="1" x14ac:dyDescent="0.3">
      <c r="A20" s="1"/>
      <c r="B20" s="2" t="s">
        <v>61</v>
      </c>
      <c r="C20" s="1">
        <v>7212</v>
      </c>
      <c r="D20" s="1">
        <v>7475</v>
      </c>
      <c r="E20" s="1">
        <v>6437</v>
      </c>
      <c r="F20" s="1">
        <f t="shared" si="2"/>
        <v>21124</v>
      </c>
    </row>
    <row r="21" spans="1:6" ht="15" customHeight="1" x14ac:dyDescent="0.3">
      <c r="A21" s="1"/>
      <c r="B21" s="2" t="s">
        <v>62</v>
      </c>
      <c r="C21" s="1">
        <v>6402</v>
      </c>
      <c r="D21" s="1">
        <v>6978</v>
      </c>
      <c r="E21" s="1">
        <v>7194</v>
      </c>
      <c r="F21" s="1">
        <f t="shared" si="2"/>
        <v>20574</v>
      </c>
    </row>
    <row r="22" spans="1:6" ht="36" customHeight="1" x14ac:dyDescent="0.3">
      <c r="A22" s="1"/>
      <c r="B22" s="2" t="s">
        <v>63</v>
      </c>
      <c r="C22" s="1">
        <v>0</v>
      </c>
      <c r="D22" s="1">
        <v>0</v>
      </c>
      <c r="E22" s="1">
        <v>0</v>
      </c>
      <c r="F22" s="1">
        <f t="shared" si="2"/>
        <v>0</v>
      </c>
    </row>
    <row r="23" spans="1:6" ht="18" customHeight="1" x14ac:dyDescent="0.3">
      <c r="A23" s="1"/>
      <c r="B23" s="2" t="s">
        <v>64</v>
      </c>
      <c r="C23" s="1"/>
      <c r="D23" s="1"/>
      <c r="E23" s="1"/>
      <c r="F23" s="1">
        <f t="shared" si="2"/>
        <v>0</v>
      </c>
    </row>
    <row r="24" spans="1:6" ht="15.75" customHeight="1" x14ac:dyDescent="0.3">
      <c r="A24" s="1"/>
      <c r="B24" s="2" t="s">
        <v>65</v>
      </c>
      <c r="C24" s="1"/>
      <c r="D24" s="1"/>
      <c r="E24" s="1"/>
      <c r="F24" s="1">
        <f t="shared" si="2"/>
        <v>0</v>
      </c>
    </row>
    <row r="25" spans="1:6" ht="36" customHeight="1" x14ac:dyDescent="0.3">
      <c r="A25" s="1"/>
      <c r="B25" s="2" t="s">
        <v>66</v>
      </c>
      <c r="C25" s="1"/>
      <c r="D25" s="1"/>
      <c r="E25" s="1"/>
      <c r="F25" s="1">
        <f t="shared" si="2"/>
        <v>0</v>
      </c>
    </row>
    <row r="26" spans="1:6" s="34" customFormat="1" ht="28.5" customHeight="1" x14ac:dyDescent="0.3">
      <c r="A26" s="7" t="s">
        <v>7</v>
      </c>
      <c r="B26" s="6" t="s">
        <v>67</v>
      </c>
      <c r="C26" s="7">
        <f>SUM(C27:C32)</f>
        <v>1292</v>
      </c>
      <c r="D26" s="7">
        <f>SUM(D27:D32)</f>
        <v>1618</v>
      </c>
      <c r="E26" s="7">
        <f t="shared" ref="E26" si="4">SUM(E27:E32)</f>
        <v>1535</v>
      </c>
      <c r="F26" s="7">
        <f>SUM(F27:F32)</f>
        <v>4445</v>
      </c>
    </row>
    <row r="27" spans="1:6" ht="19.5" customHeight="1" x14ac:dyDescent="0.3">
      <c r="A27" s="1"/>
      <c r="B27" s="2" t="s">
        <v>61</v>
      </c>
      <c r="C27" s="1">
        <v>585</v>
      </c>
      <c r="D27" s="1">
        <v>814</v>
      </c>
      <c r="E27" s="1">
        <v>718</v>
      </c>
      <c r="F27" s="1">
        <f t="shared" si="2"/>
        <v>2117</v>
      </c>
    </row>
    <row r="28" spans="1:6" ht="23.25" customHeight="1" x14ac:dyDescent="0.3">
      <c r="A28" s="1"/>
      <c r="B28" s="2" t="s">
        <v>62</v>
      </c>
      <c r="C28" s="1">
        <v>651</v>
      </c>
      <c r="D28" s="1">
        <v>770</v>
      </c>
      <c r="E28" s="1">
        <v>792</v>
      </c>
      <c r="F28" s="1">
        <f t="shared" si="2"/>
        <v>2213</v>
      </c>
    </row>
    <row r="29" spans="1:6" ht="21" customHeight="1" x14ac:dyDescent="0.3">
      <c r="A29" s="1"/>
      <c r="B29" s="2" t="s">
        <v>64</v>
      </c>
      <c r="C29" s="1">
        <v>39</v>
      </c>
      <c r="D29" s="1">
        <v>28</v>
      </c>
      <c r="E29" s="1">
        <v>22</v>
      </c>
      <c r="F29" s="1">
        <f t="shared" si="2"/>
        <v>89</v>
      </c>
    </row>
    <row r="30" spans="1:6" ht="18.75" customHeight="1" x14ac:dyDescent="0.3">
      <c r="A30" s="1"/>
      <c r="B30" s="2" t="s">
        <v>65</v>
      </c>
      <c r="C30" s="1">
        <v>4</v>
      </c>
      <c r="D30" s="1">
        <v>4</v>
      </c>
      <c r="E30" s="1">
        <v>2</v>
      </c>
      <c r="F30" s="1">
        <f t="shared" si="2"/>
        <v>10</v>
      </c>
    </row>
    <row r="31" spans="1:6" ht="32.25" customHeight="1" x14ac:dyDescent="0.3">
      <c r="A31" s="1"/>
      <c r="B31" s="2" t="s">
        <v>66</v>
      </c>
      <c r="C31" s="1">
        <v>6</v>
      </c>
      <c r="D31" s="1">
        <v>2</v>
      </c>
      <c r="E31" s="1">
        <v>1</v>
      </c>
      <c r="F31" s="1">
        <f t="shared" si="2"/>
        <v>9</v>
      </c>
    </row>
    <row r="32" spans="1:6" ht="36" customHeight="1" x14ac:dyDescent="0.3">
      <c r="A32" s="1"/>
      <c r="B32" s="9" t="s">
        <v>57</v>
      </c>
      <c r="C32" s="1">
        <v>7</v>
      </c>
      <c r="D32" s="1">
        <v>0</v>
      </c>
      <c r="E32" s="1">
        <v>0</v>
      </c>
      <c r="F32" s="1">
        <f t="shared" si="2"/>
        <v>7</v>
      </c>
    </row>
    <row r="33" spans="1:6" s="35" customFormat="1" ht="24.75" customHeight="1" x14ac:dyDescent="0.3">
      <c r="A33" s="10" t="s">
        <v>8</v>
      </c>
      <c r="B33" s="6" t="s">
        <v>68</v>
      </c>
      <c r="C33" s="7">
        <f>SUM(C34+C35+C39)</f>
        <v>169</v>
      </c>
      <c r="D33" s="7">
        <f>SUM(D34+D35+D39)</f>
        <v>2000</v>
      </c>
      <c r="E33" s="7">
        <f>SUM(E34+E35+E39)</f>
        <v>1511</v>
      </c>
      <c r="F33" s="7">
        <f>SUM(F34+F35+F39)</f>
        <v>3680</v>
      </c>
    </row>
    <row r="34" spans="1:6" s="32" customFormat="1" ht="21.75" customHeight="1" x14ac:dyDescent="0.3">
      <c r="A34" s="30" t="s">
        <v>9</v>
      </c>
      <c r="B34" s="9" t="s">
        <v>69</v>
      </c>
      <c r="C34" s="8">
        <v>0</v>
      </c>
      <c r="D34" s="8">
        <v>0</v>
      </c>
      <c r="E34" s="8">
        <v>0</v>
      </c>
      <c r="F34" s="8">
        <f t="shared" si="2"/>
        <v>0</v>
      </c>
    </row>
    <row r="35" spans="1:6" s="32" customFormat="1" ht="21" customHeight="1" x14ac:dyDescent="0.3">
      <c r="A35" s="30" t="s">
        <v>10</v>
      </c>
      <c r="B35" s="9" t="s">
        <v>70</v>
      </c>
      <c r="C35" s="8">
        <f>SUM(C36:C38)</f>
        <v>49</v>
      </c>
      <c r="D35" s="8">
        <f>SUM(D36:D38)</f>
        <v>34</v>
      </c>
      <c r="E35" s="8">
        <f>SUM(E36:E38)</f>
        <v>25</v>
      </c>
      <c r="F35" s="8">
        <f t="shared" si="2"/>
        <v>108</v>
      </c>
    </row>
    <row r="36" spans="1:6" s="32" customFormat="1" ht="15.75" customHeight="1" x14ac:dyDescent="0.3">
      <c r="A36" s="8"/>
      <c r="B36" s="2" t="s">
        <v>64</v>
      </c>
      <c r="C36" s="8">
        <v>39</v>
      </c>
      <c r="D36" s="8">
        <v>28</v>
      </c>
      <c r="E36" s="8">
        <v>22</v>
      </c>
      <c r="F36" s="8">
        <f t="shared" si="2"/>
        <v>89</v>
      </c>
    </row>
    <row r="37" spans="1:6" s="32" customFormat="1" ht="17.25" customHeight="1" x14ac:dyDescent="0.3">
      <c r="A37" s="8"/>
      <c r="B37" s="2" t="s">
        <v>65</v>
      </c>
      <c r="C37" s="8">
        <v>4</v>
      </c>
      <c r="D37" s="8">
        <v>4</v>
      </c>
      <c r="E37" s="8">
        <v>2</v>
      </c>
      <c r="F37" s="8">
        <f t="shared" si="2"/>
        <v>10</v>
      </c>
    </row>
    <row r="38" spans="1:6" s="32" customFormat="1" ht="33" customHeight="1" x14ac:dyDescent="0.3">
      <c r="A38" s="8"/>
      <c r="B38" s="2" t="s">
        <v>66</v>
      </c>
      <c r="C38" s="8">
        <v>6</v>
      </c>
      <c r="D38" s="8">
        <v>2</v>
      </c>
      <c r="E38" s="8">
        <v>1</v>
      </c>
      <c r="F38" s="8">
        <f t="shared" si="2"/>
        <v>9</v>
      </c>
    </row>
    <row r="39" spans="1:6" s="35" customFormat="1" ht="23.25" customHeight="1" x14ac:dyDescent="0.3">
      <c r="A39" s="7" t="s">
        <v>11</v>
      </c>
      <c r="B39" s="6" t="s">
        <v>71</v>
      </c>
      <c r="C39" s="7">
        <f>SUM(C40:C41)</f>
        <v>120</v>
      </c>
      <c r="D39" s="7">
        <f t="shared" ref="D39:E39" si="5">SUM(D40:D41)</f>
        <v>1966</v>
      </c>
      <c r="E39" s="7">
        <f t="shared" si="5"/>
        <v>1486</v>
      </c>
      <c r="F39" s="7">
        <f t="shared" si="2"/>
        <v>3572</v>
      </c>
    </row>
    <row r="40" spans="1:6" ht="20.25" customHeight="1" x14ac:dyDescent="0.3">
      <c r="A40" s="1"/>
      <c r="B40" s="2" t="s">
        <v>59</v>
      </c>
      <c r="C40" s="1">
        <v>120</v>
      </c>
      <c r="D40" s="1">
        <v>1954</v>
      </c>
      <c r="E40" s="1">
        <v>1486</v>
      </c>
      <c r="F40" s="1">
        <f t="shared" si="2"/>
        <v>3560</v>
      </c>
    </row>
    <row r="41" spans="1:6" ht="21" customHeight="1" x14ac:dyDescent="0.3">
      <c r="A41" s="1"/>
      <c r="B41" s="2" t="s">
        <v>60</v>
      </c>
      <c r="C41" s="1">
        <v>0</v>
      </c>
      <c r="D41" s="1">
        <v>12</v>
      </c>
      <c r="E41" s="1">
        <v>0</v>
      </c>
      <c r="F41" s="1">
        <f t="shared" si="2"/>
        <v>12</v>
      </c>
    </row>
    <row r="42" spans="1:6" s="32" customFormat="1" ht="21.75" customHeight="1" x14ac:dyDescent="0.3">
      <c r="A42" s="8" t="s">
        <v>12</v>
      </c>
      <c r="B42" s="11" t="s">
        <v>72</v>
      </c>
      <c r="C42" s="36">
        <f>C43+C44+C45+C46</f>
        <v>21</v>
      </c>
      <c r="D42" s="36">
        <f t="shared" ref="D42:F42" si="6">D43+D44+D45+D46</f>
        <v>9</v>
      </c>
      <c r="E42" s="36">
        <f t="shared" si="6"/>
        <v>9</v>
      </c>
      <c r="F42" s="36">
        <f t="shared" si="6"/>
        <v>39</v>
      </c>
    </row>
    <row r="43" spans="1:6" ht="21" customHeight="1" x14ac:dyDescent="0.3">
      <c r="A43" s="1"/>
      <c r="B43" s="2" t="s">
        <v>64</v>
      </c>
      <c r="C43" s="8">
        <v>17</v>
      </c>
      <c r="D43" s="8">
        <v>8</v>
      </c>
      <c r="E43" s="8">
        <v>9</v>
      </c>
      <c r="F43" s="8">
        <v>34</v>
      </c>
    </row>
    <row r="44" spans="1:6" ht="24.75" customHeight="1" x14ac:dyDescent="0.3">
      <c r="A44" s="1"/>
      <c r="B44" s="2" t="s">
        <v>65</v>
      </c>
      <c r="C44" s="8"/>
      <c r="D44" s="8">
        <v>1</v>
      </c>
      <c r="E44" s="8"/>
      <c r="F44" s="8">
        <v>1</v>
      </c>
    </row>
    <row r="45" spans="1:6" ht="36" customHeight="1" x14ac:dyDescent="0.3">
      <c r="A45" s="1"/>
      <c r="B45" s="2" t="s">
        <v>66</v>
      </c>
      <c r="C45" s="8">
        <v>2</v>
      </c>
      <c r="D45" s="8">
        <v>0</v>
      </c>
      <c r="E45" s="8">
        <v>0</v>
      </c>
      <c r="F45" s="8">
        <v>2</v>
      </c>
    </row>
    <row r="46" spans="1:6" ht="36" customHeight="1" x14ac:dyDescent="0.3">
      <c r="A46" s="1"/>
      <c r="B46" s="9" t="s">
        <v>57</v>
      </c>
      <c r="C46" s="1">
        <v>2</v>
      </c>
      <c r="D46" s="1">
        <v>0</v>
      </c>
      <c r="E46" s="1">
        <v>0</v>
      </c>
      <c r="F46" s="1">
        <f t="shared" ref="F46" si="7">SUM(C46:E46)</f>
        <v>2</v>
      </c>
    </row>
    <row r="47" spans="1:6" ht="20.25" customHeight="1" x14ac:dyDescent="0.3">
      <c r="A47" s="1"/>
      <c r="B47" s="2" t="s">
        <v>73</v>
      </c>
      <c r="C47" s="1">
        <v>0</v>
      </c>
      <c r="D47" s="1">
        <v>0</v>
      </c>
      <c r="E47" s="1">
        <v>0</v>
      </c>
      <c r="F47" s="1">
        <v>0</v>
      </c>
    </row>
    <row r="48" spans="1:6" ht="18" customHeight="1" x14ac:dyDescent="0.3">
      <c r="A48" s="1" t="s">
        <v>13</v>
      </c>
      <c r="B48" s="2" t="s">
        <v>74</v>
      </c>
      <c r="C48" s="1">
        <v>0</v>
      </c>
      <c r="D48" s="1">
        <v>0</v>
      </c>
      <c r="E48" s="1">
        <v>0</v>
      </c>
      <c r="F48" s="1">
        <v>0</v>
      </c>
    </row>
    <row r="49" spans="1:6" ht="32.25" customHeight="1" x14ac:dyDescent="0.3">
      <c r="A49" s="1" t="s">
        <v>14</v>
      </c>
      <c r="B49" s="2" t="s">
        <v>78</v>
      </c>
      <c r="C49" s="1">
        <v>0</v>
      </c>
      <c r="D49" s="1">
        <v>0</v>
      </c>
      <c r="E49" s="1">
        <v>0</v>
      </c>
      <c r="F49" s="1">
        <v>0</v>
      </c>
    </row>
    <row r="50" spans="1:6" ht="22.5" customHeight="1" x14ac:dyDescent="0.3">
      <c r="A50" s="12" t="s">
        <v>15</v>
      </c>
      <c r="B50" s="13" t="s">
        <v>75</v>
      </c>
      <c r="C50" s="1">
        <v>0</v>
      </c>
      <c r="D50" s="1">
        <v>0</v>
      </c>
      <c r="E50" s="1">
        <v>0</v>
      </c>
      <c r="F50" s="1">
        <v>0</v>
      </c>
    </row>
    <row r="51" spans="1:6" s="17" customFormat="1" ht="19.5" customHeight="1" x14ac:dyDescent="0.3">
      <c r="A51" s="1" t="s">
        <v>16</v>
      </c>
      <c r="B51" s="2" t="s">
        <v>76</v>
      </c>
      <c r="C51" s="1">
        <v>0</v>
      </c>
      <c r="D51" s="1">
        <v>0</v>
      </c>
      <c r="E51" s="1">
        <v>0</v>
      </c>
      <c r="F51" s="1">
        <v>0</v>
      </c>
    </row>
    <row r="52" spans="1:6" s="17" customFormat="1" ht="15.75" customHeight="1" x14ac:dyDescent="0.3">
      <c r="A52" s="1" t="s">
        <v>17</v>
      </c>
      <c r="B52" s="2" t="s">
        <v>77</v>
      </c>
      <c r="C52" s="1">
        <v>0</v>
      </c>
      <c r="D52" s="1">
        <v>0</v>
      </c>
      <c r="E52" s="1">
        <v>0</v>
      </c>
      <c r="F52" s="1">
        <v>0</v>
      </c>
    </row>
    <row r="53" spans="1:6" s="17" customFormat="1" ht="36" customHeight="1" x14ac:dyDescent="0.3">
      <c r="A53" s="1" t="s">
        <v>20</v>
      </c>
      <c r="B53" s="2" t="s">
        <v>79</v>
      </c>
      <c r="C53" s="1">
        <v>0</v>
      </c>
      <c r="D53" s="1">
        <v>0</v>
      </c>
      <c r="E53" s="1">
        <v>0</v>
      </c>
      <c r="F53" s="1">
        <v>0</v>
      </c>
    </row>
    <row r="54" spans="1:6" ht="36" customHeight="1" x14ac:dyDescent="0.3">
      <c r="A54" s="1" t="s">
        <v>21</v>
      </c>
      <c r="B54" s="2" t="s">
        <v>80</v>
      </c>
      <c r="C54" s="1">
        <v>0</v>
      </c>
      <c r="D54" s="1">
        <v>0</v>
      </c>
      <c r="E54" s="1">
        <v>0</v>
      </c>
      <c r="F54" s="1">
        <v>0</v>
      </c>
    </row>
    <row r="55" spans="1:6" ht="36" customHeight="1" x14ac:dyDescent="0.3">
      <c r="A55" s="14" t="s">
        <v>22</v>
      </c>
      <c r="B55" s="2" t="s">
        <v>81</v>
      </c>
      <c r="C55" s="1">
        <v>0</v>
      </c>
      <c r="D55" s="1">
        <v>0</v>
      </c>
      <c r="E55" s="1">
        <v>0</v>
      </c>
      <c r="F55" s="1">
        <v>0</v>
      </c>
    </row>
    <row r="56" spans="1:6" ht="18" customHeight="1" x14ac:dyDescent="0.3">
      <c r="A56" s="14" t="s">
        <v>18</v>
      </c>
      <c r="B56" s="2" t="s">
        <v>82</v>
      </c>
      <c r="C56" s="1">
        <v>0</v>
      </c>
      <c r="D56" s="1">
        <v>0</v>
      </c>
      <c r="E56" s="1">
        <v>0</v>
      </c>
      <c r="F56" s="1">
        <v>0</v>
      </c>
    </row>
    <row r="57" spans="1:6" ht="19.5" customHeight="1" x14ac:dyDescent="0.3">
      <c r="A57" s="14" t="s">
        <v>23</v>
      </c>
      <c r="B57" s="2" t="s">
        <v>83</v>
      </c>
      <c r="C57" s="1">
        <v>0</v>
      </c>
      <c r="D57" s="1">
        <v>0</v>
      </c>
      <c r="E57" s="1">
        <v>0</v>
      </c>
      <c r="F57" s="1">
        <v>0</v>
      </c>
    </row>
    <row r="58" spans="1:6" ht="17.25" customHeight="1" x14ac:dyDescent="0.3">
      <c r="A58" s="1" t="s">
        <v>24</v>
      </c>
      <c r="B58" s="2" t="s">
        <v>84</v>
      </c>
      <c r="C58" s="1">
        <v>0</v>
      </c>
      <c r="D58" s="1">
        <v>0</v>
      </c>
      <c r="E58" s="1">
        <v>0</v>
      </c>
      <c r="F58" s="1">
        <v>0</v>
      </c>
    </row>
    <row r="59" spans="1:6" ht="17.25" customHeight="1" x14ac:dyDescent="0.3">
      <c r="A59" s="15" t="s">
        <v>25</v>
      </c>
      <c r="B59" s="2" t="s">
        <v>85</v>
      </c>
      <c r="C59" s="1">
        <v>0</v>
      </c>
      <c r="D59" s="1">
        <v>0</v>
      </c>
      <c r="E59" s="1">
        <v>0</v>
      </c>
      <c r="F59" s="1">
        <v>0</v>
      </c>
    </row>
    <row r="60" spans="1:6" ht="21" customHeight="1" x14ac:dyDescent="0.3">
      <c r="A60" s="14" t="s">
        <v>26</v>
      </c>
      <c r="B60" s="2" t="s">
        <v>86</v>
      </c>
      <c r="C60" s="1">
        <v>0</v>
      </c>
      <c r="D60" s="1">
        <v>0</v>
      </c>
      <c r="E60" s="1">
        <v>0</v>
      </c>
      <c r="F60" s="1">
        <v>0</v>
      </c>
    </row>
    <row r="61" spans="1:6" ht="15" customHeight="1" x14ac:dyDescent="0.3">
      <c r="A61" s="14" t="s">
        <v>27</v>
      </c>
      <c r="B61" s="2" t="s">
        <v>87</v>
      </c>
      <c r="C61" s="1">
        <v>0</v>
      </c>
      <c r="D61" s="1">
        <v>0</v>
      </c>
      <c r="E61" s="1">
        <v>0</v>
      </c>
      <c r="F61" s="1">
        <v>0</v>
      </c>
    </row>
    <row r="62" spans="1:6" ht="15.75" customHeight="1" x14ac:dyDescent="0.3">
      <c r="A62" s="1" t="s">
        <v>28</v>
      </c>
      <c r="B62" s="2" t="s">
        <v>88</v>
      </c>
      <c r="C62" s="1">
        <v>0</v>
      </c>
      <c r="D62" s="1">
        <v>0</v>
      </c>
      <c r="E62" s="1">
        <v>0</v>
      </c>
      <c r="F62" s="1">
        <v>0</v>
      </c>
    </row>
    <row r="63" spans="1:6" ht="20.25" customHeight="1" x14ac:dyDescent="0.3">
      <c r="A63" s="1" t="s">
        <v>29</v>
      </c>
      <c r="B63" s="2" t="s">
        <v>89</v>
      </c>
      <c r="C63" s="1">
        <v>0</v>
      </c>
      <c r="D63" s="1">
        <v>0</v>
      </c>
      <c r="E63" s="1">
        <v>0</v>
      </c>
      <c r="F63" s="1">
        <v>0</v>
      </c>
    </row>
    <row r="64" spans="1:6" ht="31.5" customHeight="1" x14ac:dyDescent="0.3">
      <c r="A64" s="14" t="s">
        <v>19</v>
      </c>
      <c r="B64" s="2" t="s">
        <v>90</v>
      </c>
      <c r="C64" s="1">
        <v>0</v>
      </c>
      <c r="D64" s="1">
        <v>0</v>
      </c>
      <c r="E64" s="1">
        <v>0</v>
      </c>
      <c r="F64" s="1">
        <v>0</v>
      </c>
    </row>
    <row r="65" spans="1:6" ht="33.75" customHeight="1" x14ac:dyDescent="0.3">
      <c r="A65" s="14" t="s">
        <v>30</v>
      </c>
      <c r="B65" s="47" t="s">
        <v>49</v>
      </c>
      <c r="C65" s="1">
        <v>0</v>
      </c>
      <c r="D65" s="1">
        <v>0</v>
      </c>
      <c r="E65" s="1">
        <v>0</v>
      </c>
      <c r="F65" s="1">
        <v>0</v>
      </c>
    </row>
    <row r="66" spans="1:6" ht="18" customHeight="1" x14ac:dyDescent="0.3">
      <c r="A66" s="14" t="s">
        <v>31</v>
      </c>
      <c r="B66" s="2" t="s">
        <v>67</v>
      </c>
      <c r="C66" s="1">
        <v>0</v>
      </c>
      <c r="D66" s="1">
        <v>0</v>
      </c>
      <c r="E66" s="1">
        <v>0</v>
      </c>
      <c r="F66" s="1">
        <v>0</v>
      </c>
    </row>
    <row r="67" spans="1:6" ht="18" customHeight="1" x14ac:dyDescent="0.3">
      <c r="A67" s="14" t="s">
        <v>32</v>
      </c>
      <c r="B67" s="2" t="s">
        <v>91</v>
      </c>
      <c r="C67" s="1">
        <v>0</v>
      </c>
      <c r="D67" s="1">
        <v>0</v>
      </c>
      <c r="E67" s="1">
        <v>0</v>
      </c>
      <c r="F67" s="1">
        <v>0</v>
      </c>
    </row>
    <row r="68" spans="1:6" ht="17.25" customHeight="1" x14ac:dyDescent="0.3">
      <c r="A68" s="1" t="s">
        <v>33</v>
      </c>
      <c r="B68" s="2" t="s">
        <v>92</v>
      </c>
      <c r="C68" s="1">
        <v>0</v>
      </c>
      <c r="D68" s="1">
        <v>0</v>
      </c>
      <c r="E68" s="1">
        <v>0</v>
      </c>
      <c r="F68" s="1">
        <v>0</v>
      </c>
    </row>
    <row r="69" spans="1:6" ht="22.5" customHeight="1" x14ac:dyDescent="0.3">
      <c r="A69" s="14" t="s">
        <v>34</v>
      </c>
      <c r="B69" s="2" t="s">
        <v>93</v>
      </c>
      <c r="C69" s="1">
        <v>0</v>
      </c>
      <c r="D69" s="1">
        <v>0</v>
      </c>
      <c r="E69" s="1">
        <v>0</v>
      </c>
      <c r="F69" s="1">
        <v>0</v>
      </c>
    </row>
    <row r="70" spans="1:6" ht="33" customHeight="1" x14ac:dyDescent="0.3">
      <c r="A70" s="1" t="s">
        <v>35</v>
      </c>
      <c r="B70" s="2" t="s">
        <v>94</v>
      </c>
      <c r="C70" s="1">
        <v>0</v>
      </c>
      <c r="D70" s="1">
        <v>0</v>
      </c>
      <c r="E70" s="1">
        <v>0</v>
      </c>
      <c r="F70" s="1">
        <v>0</v>
      </c>
    </row>
    <row r="71" spans="1:6" ht="21" customHeight="1" x14ac:dyDescent="0.3">
      <c r="A71" s="14" t="s">
        <v>36</v>
      </c>
      <c r="B71" s="2" t="s">
        <v>95</v>
      </c>
      <c r="C71" s="1">
        <v>0</v>
      </c>
      <c r="D71" s="1">
        <v>0</v>
      </c>
      <c r="E71" s="1">
        <v>0</v>
      </c>
      <c r="F71" s="1">
        <v>0</v>
      </c>
    </row>
    <row r="72" spans="1:6" ht="21" customHeight="1" x14ac:dyDescent="0.3">
      <c r="A72" s="14" t="s">
        <v>37</v>
      </c>
      <c r="B72" s="2" t="s">
        <v>96</v>
      </c>
      <c r="C72" s="1">
        <v>0</v>
      </c>
      <c r="D72" s="1">
        <v>0</v>
      </c>
      <c r="E72" s="1">
        <v>0</v>
      </c>
      <c r="F72" s="1">
        <v>0</v>
      </c>
    </row>
    <row r="73" spans="1:6" ht="27" customHeight="1" x14ac:dyDescent="0.3">
      <c r="A73" s="18"/>
      <c r="B73" s="17"/>
      <c r="C73" s="18"/>
      <c r="D73" s="18"/>
      <c r="E73" s="18"/>
      <c r="F73" s="18"/>
    </row>
    <row r="74" spans="1:6" s="17" customFormat="1" ht="21" customHeight="1" x14ac:dyDescent="0.3">
      <c r="A74" s="16"/>
      <c r="B74" s="19" t="s">
        <v>97</v>
      </c>
      <c r="C74" s="18"/>
      <c r="D74" s="18"/>
      <c r="E74" s="18"/>
      <c r="F74" s="18"/>
    </row>
    <row r="75" spans="1:6" s="17" customFormat="1" ht="20.25" customHeight="1" x14ac:dyDescent="0.3">
      <c r="A75" s="18"/>
      <c r="B75" s="20" t="s">
        <v>98</v>
      </c>
      <c r="C75" s="43" t="s">
        <v>99</v>
      </c>
      <c r="D75" s="43"/>
      <c r="E75" s="43"/>
      <c r="F75" s="43"/>
    </row>
    <row r="76" spans="1:6" s="17" customFormat="1" ht="9.75" customHeight="1" x14ac:dyDescent="0.3">
      <c r="A76" s="18"/>
      <c r="C76" s="18"/>
      <c r="D76" s="18"/>
      <c r="E76" s="18"/>
      <c r="F76" s="18"/>
    </row>
    <row r="77" spans="1:6" s="17" customFormat="1" ht="18.75" customHeight="1" x14ac:dyDescent="0.3">
      <c r="A77" s="18"/>
      <c r="B77" s="21" t="s">
        <v>100</v>
      </c>
      <c r="C77" s="43"/>
      <c r="D77" s="43"/>
      <c r="E77" s="43"/>
      <c r="F77" s="43"/>
    </row>
    <row r="78" spans="1:6" s="17" customFormat="1" ht="16.5" hidden="1" customHeight="1" x14ac:dyDescent="0.3">
      <c r="A78" s="18"/>
      <c r="C78" s="18"/>
      <c r="D78" s="18"/>
      <c r="E78" s="18"/>
      <c r="F78" s="18"/>
    </row>
    <row r="79" spans="1:6" ht="18.75" customHeight="1" x14ac:dyDescent="0.3">
      <c r="B79" s="23" t="s">
        <v>101</v>
      </c>
      <c r="C79" s="45"/>
      <c r="D79" s="45"/>
      <c r="E79" s="45"/>
      <c r="F79" s="45"/>
    </row>
    <row r="80" spans="1:6" ht="15" customHeight="1" x14ac:dyDescent="0.3">
      <c r="B80" s="23"/>
      <c r="C80" s="42" t="s">
        <v>102</v>
      </c>
      <c r="D80" s="42"/>
      <c r="E80" s="42"/>
      <c r="F80" s="42"/>
    </row>
    <row r="81" spans="2:7" ht="15.75" customHeight="1" x14ac:dyDescent="0.3">
      <c r="B81" s="24" t="s">
        <v>103</v>
      </c>
    </row>
    <row r="82" spans="2:7" ht="18.75" customHeight="1" x14ac:dyDescent="0.3">
      <c r="B82" s="25" t="s">
        <v>104</v>
      </c>
      <c r="C82" s="26"/>
      <c r="D82" s="26"/>
      <c r="E82" s="26"/>
      <c r="F82" s="26"/>
    </row>
    <row r="83" spans="2:7" ht="13.5" customHeight="1" x14ac:dyDescent="0.3">
      <c r="C83" s="42" t="s">
        <v>102</v>
      </c>
      <c r="D83" s="42"/>
      <c r="E83" s="42"/>
      <c r="F83" s="42"/>
    </row>
    <row r="84" spans="2:7" ht="20.25" customHeight="1" x14ac:dyDescent="0.3">
      <c r="B84" s="24" t="s">
        <v>105</v>
      </c>
      <c r="C84" s="44"/>
      <c r="D84" s="44"/>
      <c r="E84" s="44"/>
      <c r="F84" s="44"/>
    </row>
    <row r="85" spans="2:7" ht="18.75" customHeight="1" x14ac:dyDescent="0.3">
      <c r="B85" s="27" t="s">
        <v>106</v>
      </c>
      <c r="C85" s="45"/>
      <c r="D85" s="45"/>
      <c r="E85" s="45"/>
      <c r="F85" s="45"/>
    </row>
    <row r="86" spans="2:7" ht="15.75" customHeight="1" x14ac:dyDescent="0.3">
      <c r="C86" s="42" t="s">
        <v>102</v>
      </c>
      <c r="D86" s="42"/>
      <c r="E86" s="42"/>
      <c r="F86" s="42"/>
    </row>
    <row r="87" spans="2:7" ht="20.25" customHeight="1" x14ac:dyDescent="0.3">
      <c r="B87" s="24" t="s">
        <v>107</v>
      </c>
    </row>
    <row r="88" spans="2:7" ht="18" customHeight="1" x14ac:dyDescent="0.3">
      <c r="B88" s="28" t="s">
        <v>108</v>
      </c>
      <c r="C88" s="26"/>
      <c r="D88" s="26"/>
      <c r="E88" s="26"/>
      <c r="F88" s="26"/>
    </row>
    <row r="89" spans="2:7" ht="17.25" customHeight="1" x14ac:dyDescent="0.3">
      <c r="C89" s="42" t="s">
        <v>102</v>
      </c>
      <c r="D89" s="42"/>
      <c r="E89" s="42"/>
      <c r="F89" s="42"/>
    </row>
    <row r="90" spans="2:7" ht="15.75" customHeight="1" x14ac:dyDescent="0.3">
      <c r="B90" s="24" t="s">
        <v>109</v>
      </c>
      <c r="C90" s="44"/>
      <c r="D90" s="44"/>
      <c r="E90" s="44"/>
      <c r="F90" s="44"/>
      <c r="G90" s="44"/>
    </row>
    <row r="91" spans="2:7" ht="18" customHeight="1" x14ac:dyDescent="0.3">
      <c r="B91" s="27" t="s">
        <v>110</v>
      </c>
      <c r="C91" s="45"/>
      <c r="D91" s="45"/>
      <c r="E91" s="45"/>
      <c r="F91" s="45"/>
    </row>
    <row r="92" spans="2:7" ht="15.75" customHeight="1" x14ac:dyDescent="0.3">
      <c r="C92" s="42" t="s">
        <v>102</v>
      </c>
      <c r="D92" s="42"/>
      <c r="E92" s="42"/>
      <c r="F92" s="42"/>
    </row>
    <row r="93" spans="2:7" ht="20.25" customHeight="1" x14ac:dyDescent="0.3">
      <c r="B93" s="27" t="s">
        <v>111</v>
      </c>
      <c r="C93" s="26"/>
      <c r="D93" s="26"/>
      <c r="E93" s="26"/>
      <c r="F93" s="26"/>
    </row>
    <row r="94" spans="2:7" ht="15.75" customHeight="1" x14ac:dyDescent="0.3">
      <c r="B94" s="29"/>
      <c r="C94" s="46" t="s">
        <v>102</v>
      </c>
      <c r="D94" s="46"/>
      <c r="E94" s="46"/>
      <c r="F94" s="46"/>
    </row>
    <row r="95" spans="2:7" ht="21.75" customHeight="1" x14ac:dyDescent="0.3">
      <c r="B95" s="24" t="s">
        <v>112</v>
      </c>
    </row>
  </sheetData>
  <mergeCells count="18">
    <mergeCell ref="C92:F92"/>
    <mergeCell ref="C94:F94"/>
    <mergeCell ref="C86:F86"/>
    <mergeCell ref="C90:G90"/>
    <mergeCell ref="C91:F91"/>
    <mergeCell ref="C80:F80"/>
    <mergeCell ref="C83:F83"/>
    <mergeCell ref="C89:F89"/>
    <mergeCell ref="C75:F75"/>
    <mergeCell ref="C77:F77"/>
    <mergeCell ref="C84:F84"/>
    <mergeCell ref="C79:F79"/>
    <mergeCell ref="C85:F85"/>
    <mergeCell ref="F1:F2"/>
    <mergeCell ref="A1:A2"/>
    <mergeCell ref="B1:B2"/>
    <mergeCell ref="C1:E1"/>
    <mergeCell ref="A3:F3"/>
  </mergeCells>
  <pageMargins left="0.7" right="0.7" top="0.75" bottom="0.75" header="0.3" footer="0.3"/>
  <pageSetup paperSize="9" scale="6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Лечебный</dc:creator>
  <cp:lastModifiedBy>Kaz.lang</cp:lastModifiedBy>
  <cp:lastPrinted>2016-04-05T03:58:58Z</cp:lastPrinted>
  <dcterms:created xsi:type="dcterms:W3CDTF">2016-03-29T06:45:22Z</dcterms:created>
  <dcterms:modified xsi:type="dcterms:W3CDTF">2016-06-28T03:37:38Z</dcterms:modified>
</cp:coreProperties>
</file>